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75" firstSheet="2" activeTab="3"/>
  </bookViews>
  <sheets>
    <sheet name="高等学校收支决算总表" sheetId="1" r:id="rId1"/>
    <sheet name="高等学校收入决算表" sheetId="2" r:id="rId2"/>
    <sheet name="高等学校支出决算表" sheetId="3" r:id="rId3"/>
    <sheet name="高等学校财政拨款支出决算表 " sheetId="4" r:id="rId4"/>
  </sheets>
  <definedNames/>
  <calcPr fullCalcOnLoad="1"/>
</workbook>
</file>

<file path=xl/sharedStrings.xml><?xml version="1.0" encoding="utf-8"?>
<sst xmlns="http://schemas.openxmlformats.org/spreadsheetml/2006/main" count="141" uniqueCount="90">
  <si>
    <t>高等学校收支决算总表</t>
  </si>
  <si>
    <t>编制单位：山西轻工职业技术学院                                              单位：万元</t>
  </si>
  <si>
    <t>收入</t>
  </si>
  <si>
    <t/>
  </si>
  <si>
    <t>支出</t>
  </si>
  <si>
    <t>项目</t>
  </si>
  <si>
    <t>决算数</t>
  </si>
  <si>
    <t>项目(按功能分类)</t>
  </si>
  <si>
    <t>栏次</t>
  </si>
  <si>
    <t>一、财政拨款收入</t>
  </si>
  <si>
    <t>一、一般公共服务支出</t>
  </si>
  <si>
    <t>　　其中：政府性基金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</si>
  <si>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</si>
  <si>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</si>
  <si>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</si>
  <si>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</si>
  <si>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</si>
  <si>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</si>
  <si>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</si>
  <si>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</si>
  <si>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</si>
  <si>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</si>
  <si>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</si>
  <si>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 xml:space="preserve">      其中：捐赠收入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</si>
  <si>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</si>
  <si>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</si>
  <si>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</si>
  <si>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</si>
  <si>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</si>
  <si>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</si>
  <si>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</si>
  <si>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</si>
  <si>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</si>
  <si>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</si>
  <si>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</si>
  <si>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</si>
  <si>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</si>
  <si>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</si>
  <si>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</si>
  <si>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</si>
  <si>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</si>
  <si>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</si>
  <si>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</si>
  <si>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</si>
  <si>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 xml:space="preserve">    年末结转和结余</t>
  </si>
  <si>
    <t>总        计</t>
  </si>
  <si>
    <t>高等学校收入决算表</t>
  </si>
  <si>
    <t>编制单位：山西轻工职业技术学院                                                            单位：万元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</si>
  <si>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</si>
  <si>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</si>
  <si>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</si>
  <si>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</si>
  <si>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</si>
  <si>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</si>
  <si>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附属单位缴款</t>
  </si>
  <si>
    <t>其他收入</t>
  </si>
  <si>
    <t>金额</t>
  </si>
  <si>
    <t>其中：教育收费</t>
  </si>
  <si>
    <t>教育支出</t>
  </si>
  <si>
    <t>职业教育</t>
  </si>
  <si>
    <t xml:space="preserve">  高等职业教育</t>
  </si>
  <si>
    <t>社会保障和就业支出</t>
  </si>
  <si>
    <t>行政事业单位离退休</t>
  </si>
  <si>
    <t xml:space="preserve">  事业单位离退休</t>
  </si>
  <si>
    <t xml:space="preserve">  机关事业单位基本养老保险缴费</t>
  </si>
  <si>
    <t xml:space="preserve">  机关事业单位职业年金缴费</t>
  </si>
  <si>
    <t>医疗卫生与计划生育支出</t>
  </si>
  <si>
    <t xml:space="preserve">  其他计划生育事务支出</t>
  </si>
  <si>
    <t xml:space="preserve">  事业单位医疗</t>
  </si>
  <si>
    <t>其他支出</t>
  </si>
  <si>
    <t>其他政府性基金及对应专项债务收入安排的支出</t>
  </si>
  <si>
    <t>合       计</t>
  </si>
  <si>
    <t>高等学校支出决算表</t>
  </si>
  <si>
    <t>编制单位：山西轻工职业技术学院                                                  单位：万元</t>
  </si>
  <si>
    <t>合计</t>
  </si>
  <si>
    <t>基本支出</t>
  </si>
  <si>
    <t>项目支出</t>
  </si>
  <si>
    <t>上缴上级支出</t>
  </si>
  <si>
    <t>经营支出</t>
  </si>
  <si>
    <t>对下级单位补助支出</t>
  </si>
  <si>
    <t>计划生育事务</t>
  </si>
  <si>
    <t>行政事业单位医疗</t>
  </si>
  <si>
    <t>合        计</t>
  </si>
  <si>
    <t>高等学校财政拨款支出决算表</t>
  </si>
  <si>
    <t>本年支出</t>
  </si>
  <si>
    <t>小计</t>
  </si>
  <si>
    <t>其中：基本建设资金支出</t>
  </si>
  <si>
    <t xml:space="preserve">  机关事业单位基本养老保险缴费支出</t>
  </si>
  <si>
    <t xml:space="preserve">  机关事业单位职业年金缴费支出</t>
  </si>
  <si>
    <t>合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</si>
</sst>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left" vertical="center" shrinkToFit="1"/>
    </xf>
    <xf numFmtId="176" fontId="0" fillId="0" borderId="13" xfId="0" applyNumberFormat="1" applyFont="1" applyFill="1" applyBorder="1" applyAlignment="1">
      <alignment horizontal="right" vertical="center" shrinkToFit="1"/>
    </xf>
    <xf numFmtId="0" fontId="0" fillId="0" borderId="13" xfId="0" applyFill="1" applyBorder="1" applyAlignment="1">
      <alignment horizontal="left" vertical="center"/>
    </xf>
    <xf numFmtId="176" fontId="4" fillId="0" borderId="13" xfId="0" applyNumberFormat="1" applyFont="1" applyBorder="1" applyAlignment="1">
      <alignment horizontal="righ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100" workbookViewId="0" topLeftCell="A1">
      <selection activeCell="D23" sqref="D23"/>
    </sheetView>
  </sheetViews>
  <sheetFormatPr defaultColWidth="9.00390625" defaultRowHeight="14.25"/>
  <cols>
    <col min="1" max="1" width="31.375" style="0" customWidth="1"/>
    <col min="2" max="2" width="25.50390625" style="0" customWidth="1"/>
    <col min="3" max="3" width="30.875" style="0" customWidth="1"/>
    <col min="4" max="4" width="23.25390625" style="0" customWidth="1"/>
  </cols>
  <sheetData>
    <row r="1" spans="1:4" s="15" customFormat="1" ht="21.75" customHeight="1">
      <c r="A1" s="16" t="s">
        <v>0</v>
      </c>
      <c r="B1" s="2"/>
      <c r="C1" s="2"/>
      <c r="D1" s="2"/>
    </row>
    <row r="2" spans="1:4" s="15" customFormat="1" ht="18.75" customHeight="1">
      <c r="A2" s="17" t="s">
        <v>1</v>
      </c>
      <c r="B2" s="18"/>
      <c r="C2" s="18"/>
      <c r="D2" s="18"/>
    </row>
    <row r="3" spans="1:4" s="15" customFormat="1" ht="15" customHeight="1">
      <c r="A3" s="19" t="s">
        <v>2</v>
      </c>
      <c r="B3" s="19" t="s">
        <v>3</v>
      </c>
      <c r="C3" s="19" t="s">
        <v>4</v>
      </c>
      <c r="D3" s="19" t="s">
        <v>3</v>
      </c>
    </row>
    <row r="4" spans="1:4" s="15" customFormat="1" ht="15" customHeight="1">
      <c r="A4" s="19" t="s">
        <v>5</v>
      </c>
      <c r="B4" s="19" t="s">
        <v>6</v>
      </c>
      <c r="C4" s="19" t="s">
        <v>7</v>
      </c>
      <c r="D4" s="19" t="s">
        <v>6</v>
      </c>
    </row>
    <row r="5" spans="1:4" s="15" customFormat="1" ht="15" customHeight="1">
      <c r="A5" s="19" t="s">
        <v>8</v>
      </c>
      <c r="B5" s="19">
        <v>1</v>
      </c>
      <c r="C5" s="19" t="s">
        <v>8</v>
      </c>
      <c r="D5" s="20">
        <v>2</v>
      </c>
    </row>
    <row r="6" spans="1:4" s="15" customFormat="1" ht="15" customHeight="1">
      <c r="A6" s="21" t="s">
        <v>9</v>
      </c>
      <c r="B6" s="22">
        <v>3769.58</v>
      </c>
      <c r="C6" s="21" t="s">
        <v>10</v>
      </c>
      <c r="D6" s="22"/>
    </row>
    <row r="7" spans="1:4" s="15" customFormat="1" ht="15" customHeight="1">
      <c r="A7" s="21" t="s">
        <v>11</v>
      </c>
      <c r="B7" s="22">
        <v>500</v>
      </c>
      <c r="C7" s="21" t="s">
        <v>12</v>
      </c>
      <c r="D7" s="22"/>
    </row>
    <row r="8" spans="1:4" s="15" customFormat="1" ht="15" customHeight="1">
      <c r="A8" s="21" t="s">
        <v>13</v>
      </c>
      <c r="B8" s="22"/>
      <c r="C8" s="21" t="s">
        <v>14</v>
      </c>
      <c r="D8" s="22"/>
    </row>
    <row r="9" spans="1:4" s="15" customFormat="1" ht="15" customHeight="1">
      <c r="A9" s="21" t="s">
        <v>15</v>
      </c>
      <c r="B9" s="22">
        <v>1600</v>
      </c>
      <c r="C9" s="21" t="s">
        <v>16</v>
      </c>
      <c r="D9" s="22"/>
    </row>
    <row r="10" spans="1:4" s="15" customFormat="1" ht="15" customHeight="1">
      <c r="A10" s="21" t="s">
        <v>17</v>
      </c>
      <c r="B10" s="22"/>
      <c r="C10" s="21" t="s">
        <v>18</v>
      </c>
      <c r="D10" s="22">
        <v>5058.12</v>
      </c>
    </row>
    <row r="11" spans="1:4" s="15" customFormat="1" ht="15" customHeight="1">
      <c r="A11" s="21" t="s">
        <v>19</v>
      </c>
      <c r="B11" s="22"/>
      <c r="C11" s="21" t="s">
        <v>20</v>
      </c>
      <c r="D11" s="22"/>
    </row>
    <row r="12" spans="1:4" s="15" customFormat="1" ht="15" customHeight="1">
      <c r="A12" s="21" t="s">
        <v>21</v>
      </c>
      <c r="B12" s="22">
        <v>9.19</v>
      </c>
      <c r="C12" s="21" t="s">
        <v>22</v>
      </c>
      <c r="D12" s="22"/>
    </row>
    <row r="13" spans="1:4" s="15" customFormat="1" ht="15" customHeight="1">
      <c r="A13" s="23" t="s">
        <v>23</v>
      </c>
      <c r="B13" s="22"/>
      <c r="C13" s="21" t="s">
        <v>24</v>
      </c>
      <c r="D13" s="22">
        <v>421.79</v>
      </c>
    </row>
    <row r="14" spans="1:4" s="15" customFormat="1" ht="15" customHeight="1">
      <c r="A14" s="21" t="s">
        <v>3</v>
      </c>
      <c r="B14" s="22"/>
      <c r="C14" s="21" t="s">
        <v>25</v>
      </c>
      <c r="D14" s="22">
        <v>173.45</v>
      </c>
    </row>
    <row r="15" spans="1:4" s="15" customFormat="1" ht="15" customHeight="1">
      <c r="A15" s="21" t="s">
        <v>3</v>
      </c>
      <c r="B15" s="22"/>
      <c r="C15" s="21" t="s">
        <v>26</v>
      </c>
      <c r="D15" s="22"/>
    </row>
    <row r="16" spans="1:4" s="15" customFormat="1" ht="15" customHeight="1">
      <c r="A16" s="21" t="s">
        <v>3</v>
      </c>
      <c r="B16" s="22"/>
      <c r="C16" s="21" t="s">
        <v>27</v>
      </c>
      <c r="D16" s="22"/>
    </row>
    <row r="17" spans="1:4" s="15" customFormat="1" ht="15" customHeight="1">
      <c r="A17" s="21" t="s">
        <v>3</v>
      </c>
      <c r="B17" s="22"/>
      <c r="C17" s="21" t="s">
        <v>28</v>
      </c>
      <c r="D17" s="22"/>
    </row>
    <row r="18" spans="1:4" s="15" customFormat="1" ht="15" customHeight="1">
      <c r="A18" s="21" t="s">
        <v>3</v>
      </c>
      <c r="B18" s="22"/>
      <c r="C18" s="21" t="s">
        <v>29</v>
      </c>
      <c r="D18" s="22"/>
    </row>
    <row r="19" spans="1:4" s="15" customFormat="1" ht="15" customHeight="1">
      <c r="A19" s="21" t="s">
        <v>3</v>
      </c>
      <c r="B19" s="22"/>
      <c r="C19" s="21" t="s">
        <v>30</v>
      </c>
      <c r="D19" s="22"/>
    </row>
    <row r="20" spans="1:4" s="15" customFormat="1" ht="15" customHeight="1">
      <c r="A20" s="21" t="s">
        <v>3</v>
      </c>
      <c r="B20" s="22"/>
      <c r="C20" s="21" t="s">
        <v>31</v>
      </c>
      <c r="D20" s="22"/>
    </row>
    <row r="21" spans="1:4" s="15" customFormat="1" ht="15" customHeight="1">
      <c r="A21" s="21" t="s">
        <v>3</v>
      </c>
      <c r="B21" s="22"/>
      <c r="C21" s="21" t="s">
        <v>32</v>
      </c>
      <c r="D21" s="22"/>
    </row>
    <row r="22" spans="1:4" s="15" customFormat="1" ht="15" customHeight="1">
      <c r="A22" s="21" t="s">
        <v>3</v>
      </c>
      <c r="B22" s="22"/>
      <c r="C22" s="21" t="s">
        <v>33</v>
      </c>
      <c r="D22" s="22"/>
    </row>
    <row r="23" spans="1:4" s="15" customFormat="1" ht="15" customHeight="1">
      <c r="A23" s="21" t="s">
        <v>3</v>
      </c>
      <c r="B23" s="22"/>
      <c r="C23" s="21" t="s">
        <v>34</v>
      </c>
      <c r="D23" s="22"/>
    </row>
    <row r="24" spans="1:4" s="15" customFormat="1" ht="15" customHeight="1">
      <c r="A24" s="21" t="s">
        <v>3</v>
      </c>
      <c r="B24" s="22"/>
      <c r="C24" s="21" t="s">
        <v>35</v>
      </c>
      <c r="D24" s="22"/>
    </row>
    <row r="25" spans="1:4" s="15" customFormat="1" ht="15" customHeight="1">
      <c r="A25" s="21" t="s">
        <v>3</v>
      </c>
      <c r="B25" s="22"/>
      <c r="C25" s="21" t="s">
        <v>36</v>
      </c>
      <c r="D25" s="22"/>
    </row>
    <row r="26" spans="1:4" s="15" customFormat="1" ht="15" customHeight="1">
      <c r="A26" s="21" t="s">
        <v>3</v>
      </c>
      <c r="B26" s="22"/>
      <c r="C26" s="21" t="s">
        <v>37</v>
      </c>
      <c r="D26" s="22"/>
    </row>
    <row r="27" spans="1:4" s="15" customFormat="1" ht="15" customHeight="1">
      <c r="A27" s="21" t="s">
        <v>3</v>
      </c>
      <c r="B27" s="22"/>
      <c r="C27" s="21" t="s">
        <v>38</v>
      </c>
      <c r="D27" s="22"/>
    </row>
    <row r="28" spans="1:4" s="15" customFormat="1" ht="15" customHeight="1">
      <c r="A28" s="19" t="s">
        <v>39</v>
      </c>
      <c r="B28" s="22">
        <f>B6+B9+B12</f>
        <v>5378.7699999999995</v>
      </c>
      <c r="C28" s="19" t="s">
        <v>40</v>
      </c>
      <c r="D28" s="24">
        <f>D10+D13+D14</f>
        <v>5653.36</v>
      </c>
    </row>
    <row r="29" spans="1:4" s="15" customFormat="1" ht="15" customHeight="1">
      <c r="A29" s="21" t="s">
        <v>41</v>
      </c>
      <c r="B29" s="22">
        <v>380.27</v>
      </c>
      <c r="C29" s="21" t="s">
        <v>42</v>
      </c>
      <c r="D29" s="24"/>
    </row>
    <row r="30" spans="1:4" s="15" customFormat="1" ht="15" customHeight="1">
      <c r="A30" s="21" t="s">
        <v>43</v>
      </c>
      <c r="B30" s="22">
        <v>574.93</v>
      </c>
      <c r="C30" s="21" t="s">
        <v>44</v>
      </c>
      <c r="D30" s="24">
        <v>680.6</v>
      </c>
    </row>
    <row r="31" spans="1:4" s="15" customFormat="1" ht="15" customHeight="1">
      <c r="A31" s="21" t="s">
        <v>3</v>
      </c>
      <c r="B31" s="22"/>
      <c r="C31" s="21"/>
      <c r="D31" s="24"/>
    </row>
    <row r="32" spans="1:4" s="15" customFormat="1" ht="15" customHeight="1">
      <c r="A32" s="19" t="s">
        <v>45</v>
      </c>
      <c r="B32" s="22">
        <v>6333.96</v>
      </c>
      <c r="C32" s="19" t="s">
        <v>45</v>
      </c>
      <c r="D32" s="22">
        <f>D28+D30</f>
        <v>6333.96</v>
      </c>
    </row>
  </sheetData>
  <sheetProtection/>
  <mergeCells count="4">
    <mergeCell ref="A1:D1"/>
    <mergeCell ref="A2:D2"/>
    <mergeCell ref="A3:B3"/>
    <mergeCell ref="C3:D3"/>
  </mergeCells>
  <printOptions/>
  <pageMargins left="1.11" right="0.75" top="0.51" bottom="0.54" header="0.35" footer="0.3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I20" sqref="I20"/>
    </sheetView>
  </sheetViews>
  <sheetFormatPr defaultColWidth="9.00390625" defaultRowHeight="14.25"/>
  <cols>
    <col min="1" max="1" width="10.375" style="0" customWidth="1"/>
    <col min="2" max="2" width="25.00390625" style="0" customWidth="1"/>
    <col min="3" max="3" width="14.375" style="0" customWidth="1"/>
    <col min="4" max="4" width="13.875" style="0" customWidth="1"/>
    <col min="5" max="5" width="7.875" style="0" customWidth="1"/>
    <col min="6" max="6" width="9.375" style="0" bestFit="1" customWidth="1"/>
    <col min="7" max="7" width="14.375" style="0" customWidth="1"/>
    <col min="9" max="9" width="12.375" style="0" customWidth="1"/>
  </cols>
  <sheetData>
    <row r="1" spans="1:10" ht="21" customHeight="1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</row>
    <row r="2" spans="1:10" ht="19.5" customHeight="1">
      <c r="A2" s="3" t="s">
        <v>47</v>
      </c>
      <c r="B2" s="3"/>
      <c r="C2" s="3"/>
      <c r="D2" s="3"/>
      <c r="E2" s="3"/>
      <c r="F2" s="3"/>
      <c r="G2" s="3"/>
      <c r="H2" s="3"/>
      <c r="I2" s="3"/>
      <c r="J2" s="3"/>
    </row>
    <row r="3" spans="1:10" ht="39" customHeight="1">
      <c r="A3" s="6" t="s">
        <v>48</v>
      </c>
      <c r="B3" s="6" t="s">
        <v>49</v>
      </c>
      <c r="C3" s="6" t="s">
        <v>39</v>
      </c>
      <c r="D3" s="6" t="s">
        <v>50</v>
      </c>
      <c r="E3" s="12" t="s">
        <v>51</v>
      </c>
      <c r="F3" s="6" t="s">
        <v>52</v>
      </c>
      <c r="G3" s="6"/>
      <c r="H3" s="6" t="s">
        <v>53</v>
      </c>
      <c r="I3" s="6" t="s">
        <v>54</v>
      </c>
      <c r="J3" s="6" t="s">
        <v>55</v>
      </c>
    </row>
    <row r="4" spans="1:10" ht="14.25">
      <c r="A4" s="6"/>
      <c r="B4" s="6"/>
      <c r="C4" s="6"/>
      <c r="D4" s="6"/>
      <c r="E4" s="13"/>
      <c r="F4" s="6" t="s">
        <v>56</v>
      </c>
      <c r="G4" s="6" t="s">
        <v>57</v>
      </c>
      <c r="H4" s="6"/>
      <c r="I4" s="6"/>
      <c r="J4" s="6"/>
    </row>
    <row r="5" spans="1:10" ht="31.5" customHeight="1">
      <c r="A5" s="8">
        <v>205</v>
      </c>
      <c r="B5" s="9" t="s">
        <v>58</v>
      </c>
      <c r="C5" s="14">
        <v>4283.53</v>
      </c>
      <c r="D5" s="14">
        <v>2867.68</v>
      </c>
      <c r="E5" s="9"/>
      <c r="F5" s="9">
        <v>1406.66</v>
      </c>
      <c r="G5" s="9">
        <v>1406.66</v>
      </c>
      <c r="H5" s="9"/>
      <c r="I5" s="9"/>
      <c r="J5" s="9">
        <v>9.19</v>
      </c>
    </row>
    <row r="6" spans="1:10" ht="31.5" customHeight="1">
      <c r="A6" s="8">
        <v>20503</v>
      </c>
      <c r="B6" s="9" t="s">
        <v>59</v>
      </c>
      <c r="C6" s="14">
        <v>4283.53</v>
      </c>
      <c r="D6" s="14">
        <v>2867.68</v>
      </c>
      <c r="E6" s="9"/>
      <c r="F6" s="9">
        <v>1406.66</v>
      </c>
      <c r="G6" s="9">
        <v>1406.66</v>
      </c>
      <c r="H6" s="9"/>
      <c r="I6" s="9"/>
      <c r="J6" s="9">
        <v>9.19</v>
      </c>
    </row>
    <row r="7" spans="1:10" ht="31.5" customHeight="1">
      <c r="A7" s="8">
        <v>2050305</v>
      </c>
      <c r="B7" s="9" t="s">
        <v>60</v>
      </c>
      <c r="C7" s="14">
        <v>4283.53</v>
      </c>
      <c r="D7" s="14">
        <v>2867.68</v>
      </c>
      <c r="E7" s="9"/>
      <c r="F7" s="9">
        <v>1406.66</v>
      </c>
      <c r="G7" s="9">
        <v>1406.66</v>
      </c>
      <c r="H7" s="9"/>
      <c r="I7" s="9"/>
      <c r="J7" s="9">
        <v>9.19</v>
      </c>
    </row>
    <row r="8" spans="1:10" ht="31.5" customHeight="1">
      <c r="A8" s="8">
        <v>208</v>
      </c>
      <c r="B8" s="9" t="s">
        <v>61</v>
      </c>
      <c r="C8" s="14">
        <v>421.79</v>
      </c>
      <c r="D8" s="14">
        <v>281.34</v>
      </c>
      <c r="E8" s="9"/>
      <c r="F8" s="9">
        <v>140.45</v>
      </c>
      <c r="G8" s="9">
        <v>140.45</v>
      </c>
      <c r="H8" s="9"/>
      <c r="I8" s="9"/>
      <c r="J8" s="9"/>
    </row>
    <row r="9" spans="1:10" ht="31.5" customHeight="1">
      <c r="A9" s="8">
        <v>20805</v>
      </c>
      <c r="B9" s="9" t="s">
        <v>62</v>
      </c>
      <c r="C9" s="14">
        <v>421.79</v>
      </c>
      <c r="D9" s="14">
        <v>281.34</v>
      </c>
      <c r="E9" s="9"/>
      <c r="F9" s="9">
        <v>140.45</v>
      </c>
      <c r="G9" s="9">
        <v>140.45</v>
      </c>
      <c r="H9" s="9"/>
      <c r="I9" s="9"/>
      <c r="J9" s="9"/>
    </row>
    <row r="10" spans="1:10" ht="31.5" customHeight="1">
      <c r="A10" s="8">
        <v>2080502</v>
      </c>
      <c r="B10" s="9" t="s">
        <v>63</v>
      </c>
      <c r="C10" s="14">
        <v>70.66</v>
      </c>
      <c r="D10" s="14">
        <v>70.66</v>
      </c>
      <c r="E10" s="9"/>
      <c r="F10" s="9"/>
      <c r="G10" s="9"/>
      <c r="H10" s="9"/>
      <c r="I10" s="9"/>
      <c r="J10" s="9"/>
    </row>
    <row r="11" spans="1:10" ht="31.5" customHeight="1">
      <c r="A11" s="8">
        <v>2080505</v>
      </c>
      <c r="B11" s="9" t="s">
        <v>64</v>
      </c>
      <c r="C11" s="14">
        <v>250.81</v>
      </c>
      <c r="D11" s="14">
        <v>150.49</v>
      </c>
      <c r="E11" s="9"/>
      <c r="F11" s="9">
        <v>100.32</v>
      </c>
      <c r="G11" s="9">
        <v>100.32</v>
      </c>
      <c r="H11" s="9"/>
      <c r="I11" s="9"/>
      <c r="J11" s="9"/>
    </row>
    <row r="12" spans="1:10" ht="31.5" customHeight="1">
      <c r="A12" s="8">
        <v>2080506</v>
      </c>
      <c r="B12" s="9" t="s">
        <v>65</v>
      </c>
      <c r="C12" s="14">
        <v>100.32</v>
      </c>
      <c r="D12" s="14">
        <v>60.19</v>
      </c>
      <c r="E12" s="9"/>
      <c r="F12" s="9">
        <v>40.13</v>
      </c>
      <c r="G12" s="9">
        <v>40.13</v>
      </c>
      <c r="H12" s="9"/>
      <c r="I12" s="9"/>
      <c r="J12" s="9"/>
    </row>
    <row r="13" spans="1:10" ht="31.5" customHeight="1">
      <c r="A13" s="8">
        <v>210</v>
      </c>
      <c r="B13" s="9" t="s">
        <v>66</v>
      </c>
      <c r="C13" s="14">
        <v>173.45</v>
      </c>
      <c r="D13" s="14">
        <v>120.56</v>
      </c>
      <c r="E13" s="9"/>
      <c r="F13" s="9">
        <v>52.89</v>
      </c>
      <c r="G13" s="9">
        <v>52.89</v>
      </c>
      <c r="H13" s="9"/>
      <c r="I13" s="9"/>
      <c r="J13" s="9"/>
    </row>
    <row r="14" spans="1:10" ht="31.5" customHeight="1">
      <c r="A14" s="8">
        <v>2100799</v>
      </c>
      <c r="B14" s="9" t="s">
        <v>67</v>
      </c>
      <c r="C14" s="14">
        <v>17.64</v>
      </c>
      <c r="D14" s="14">
        <v>17.64</v>
      </c>
      <c r="E14" s="9"/>
      <c r="F14" s="9"/>
      <c r="G14" s="9"/>
      <c r="H14" s="9"/>
      <c r="I14" s="9"/>
      <c r="J14" s="9"/>
    </row>
    <row r="15" spans="1:10" ht="31.5" customHeight="1">
      <c r="A15" s="8">
        <v>2101102</v>
      </c>
      <c r="B15" s="9" t="s">
        <v>68</v>
      </c>
      <c r="C15" s="14">
        <v>155.81</v>
      </c>
      <c r="D15" s="14">
        <v>102.92</v>
      </c>
      <c r="E15" s="9"/>
      <c r="F15" s="9">
        <v>52.89</v>
      </c>
      <c r="G15" s="9">
        <v>52.89</v>
      </c>
      <c r="H15" s="9"/>
      <c r="I15" s="9"/>
      <c r="J15" s="9"/>
    </row>
    <row r="16" spans="1:10" ht="31.5" customHeight="1">
      <c r="A16" s="8">
        <v>229</v>
      </c>
      <c r="B16" s="9" t="s">
        <v>69</v>
      </c>
      <c r="C16" s="14">
        <v>500</v>
      </c>
      <c r="D16" s="14">
        <v>500</v>
      </c>
      <c r="E16" s="9"/>
      <c r="F16" s="9"/>
      <c r="G16" s="9"/>
      <c r="H16" s="9"/>
      <c r="I16" s="9"/>
      <c r="J16" s="9"/>
    </row>
    <row r="17" spans="1:10" ht="31.5" customHeight="1">
      <c r="A17" s="8">
        <v>2290400</v>
      </c>
      <c r="B17" s="9" t="s">
        <v>70</v>
      </c>
      <c r="C17" s="14">
        <v>500</v>
      </c>
      <c r="D17" s="14">
        <v>500</v>
      </c>
      <c r="E17" s="9"/>
      <c r="F17" s="9"/>
      <c r="G17" s="9"/>
      <c r="H17" s="9"/>
      <c r="I17" s="9"/>
      <c r="J17" s="9"/>
    </row>
    <row r="18" spans="1:10" ht="31.5" customHeight="1">
      <c r="A18" s="8"/>
      <c r="B18" s="6" t="s">
        <v>71</v>
      </c>
      <c r="C18" s="14">
        <f aca="true" t="shared" si="0" ref="C18:F18">C5+C8+C13+C16</f>
        <v>5378.7699999999995</v>
      </c>
      <c r="D18" s="14">
        <f t="shared" si="0"/>
        <v>3769.58</v>
      </c>
      <c r="E18" s="9"/>
      <c r="F18" s="14">
        <f t="shared" si="0"/>
        <v>1600.0000000000002</v>
      </c>
      <c r="G18" s="14">
        <f>G5+G8+G13+G16</f>
        <v>1600.0000000000002</v>
      </c>
      <c r="H18" s="9"/>
      <c r="I18" s="9"/>
      <c r="J18" s="14">
        <f>J5+J8+J13+J16</f>
        <v>9.19</v>
      </c>
    </row>
  </sheetData>
  <sheetProtection/>
  <mergeCells count="11">
    <mergeCell ref="A1:J1"/>
    <mergeCell ref="A2:J2"/>
    <mergeCell ref="F3:G3"/>
    <mergeCell ref="A3:A4"/>
    <mergeCell ref="B3:B4"/>
    <mergeCell ref="C3:C4"/>
    <mergeCell ref="D3:D4"/>
    <mergeCell ref="E3:E4"/>
    <mergeCell ref="H3:H4"/>
    <mergeCell ref="I3:I4"/>
    <mergeCell ref="J3:J4"/>
  </mergeCells>
  <printOptions/>
  <pageMargins left="0.45999999999999996" right="0.26" top="0.65" bottom="0.62" header="0.4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E18" sqref="E18"/>
    </sheetView>
  </sheetViews>
  <sheetFormatPr defaultColWidth="9.00390625" defaultRowHeight="14.25"/>
  <cols>
    <col min="1" max="1" width="11.25390625" style="0" customWidth="1"/>
    <col min="2" max="2" width="29.00390625" style="0" customWidth="1"/>
    <col min="3" max="4" width="14.00390625" style="0" customWidth="1"/>
    <col min="5" max="5" width="12.625" style="0" customWidth="1"/>
    <col min="6" max="6" width="14.375" style="0" customWidth="1"/>
    <col min="7" max="7" width="10.375" style="0" customWidth="1"/>
    <col min="8" max="8" width="12.00390625" style="0" customWidth="1"/>
  </cols>
  <sheetData>
    <row r="1" spans="1:8" ht="30.75" customHeight="1">
      <c r="A1" s="1" t="s">
        <v>72</v>
      </c>
      <c r="B1" s="1"/>
      <c r="C1" s="1"/>
      <c r="D1" s="1"/>
      <c r="E1" s="1"/>
      <c r="F1" s="1"/>
      <c r="G1" s="1"/>
      <c r="H1" s="1"/>
    </row>
    <row r="2" spans="1:10" ht="21" customHeight="1">
      <c r="A2" s="3" t="s">
        <v>73</v>
      </c>
      <c r="B2" s="3"/>
      <c r="C2" s="3"/>
      <c r="D2" s="3"/>
      <c r="E2" s="3"/>
      <c r="F2" s="3"/>
      <c r="G2" s="3"/>
      <c r="H2" s="3"/>
      <c r="I2" s="11"/>
      <c r="J2" s="11"/>
    </row>
    <row r="3" spans="1:8" ht="39" customHeight="1">
      <c r="A3" s="6" t="s">
        <v>48</v>
      </c>
      <c r="B3" s="6" t="s">
        <v>49</v>
      </c>
      <c r="C3" s="6" t="s">
        <v>74</v>
      </c>
      <c r="D3" s="6" t="s">
        <v>75</v>
      </c>
      <c r="E3" s="6" t="s">
        <v>76</v>
      </c>
      <c r="F3" s="6" t="s">
        <v>77</v>
      </c>
      <c r="G3" s="6" t="s">
        <v>78</v>
      </c>
      <c r="H3" s="7" t="s">
        <v>79</v>
      </c>
    </row>
    <row r="4" spans="1:8" ht="14.25">
      <c r="A4" s="6"/>
      <c r="B4" s="6"/>
      <c r="C4" s="6"/>
      <c r="D4" s="6"/>
      <c r="E4" s="6"/>
      <c r="F4" s="6"/>
      <c r="G4" s="6"/>
      <c r="H4" s="7"/>
    </row>
    <row r="5" spans="1:8" ht="24" customHeight="1">
      <c r="A5" s="8">
        <v>205</v>
      </c>
      <c r="B5" s="9" t="s">
        <v>58</v>
      </c>
      <c r="C5" s="10">
        <f>C6</f>
        <v>5058.12</v>
      </c>
      <c r="D5" s="10">
        <f>D6</f>
        <v>3673.09</v>
      </c>
      <c r="E5" s="10">
        <f>E6</f>
        <v>1385.03</v>
      </c>
      <c r="F5" s="10"/>
      <c r="G5" s="10"/>
      <c r="H5" s="10"/>
    </row>
    <row r="6" spans="1:8" ht="24" customHeight="1">
      <c r="A6" s="8">
        <v>20503</v>
      </c>
      <c r="B6" s="9" t="s">
        <v>59</v>
      </c>
      <c r="C6" s="10">
        <f>C7</f>
        <v>5058.12</v>
      </c>
      <c r="D6" s="10">
        <f>D7</f>
        <v>3673.09</v>
      </c>
      <c r="E6" s="10">
        <f>E7</f>
        <v>1385.03</v>
      </c>
      <c r="F6" s="10"/>
      <c r="G6" s="10"/>
      <c r="H6" s="10"/>
    </row>
    <row r="7" spans="1:8" ht="24" customHeight="1">
      <c r="A7" s="8">
        <v>2050305</v>
      </c>
      <c r="B7" s="9" t="s">
        <v>60</v>
      </c>
      <c r="C7" s="10">
        <v>5058.12</v>
      </c>
      <c r="D7" s="10">
        <v>3673.09</v>
      </c>
      <c r="E7" s="10">
        <v>1385.03</v>
      </c>
      <c r="F7" s="10"/>
      <c r="G7" s="10"/>
      <c r="H7" s="10"/>
    </row>
    <row r="8" spans="1:8" ht="24" customHeight="1">
      <c r="A8" s="8">
        <v>208</v>
      </c>
      <c r="B8" s="9" t="s">
        <v>61</v>
      </c>
      <c r="C8" s="10">
        <f>C9</f>
        <v>421.79</v>
      </c>
      <c r="D8" s="10">
        <f>D9</f>
        <v>421.79</v>
      </c>
      <c r="E8" s="10"/>
      <c r="F8" s="10"/>
      <c r="G8" s="10"/>
      <c r="H8" s="10"/>
    </row>
    <row r="9" spans="1:8" ht="24" customHeight="1">
      <c r="A9" s="8">
        <v>20805</v>
      </c>
      <c r="B9" s="9" t="s">
        <v>62</v>
      </c>
      <c r="C9" s="10">
        <f>C10+C11+C12</f>
        <v>421.79</v>
      </c>
      <c r="D9" s="10">
        <f>D10+D11+D12</f>
        <v>421.79</v>
      </c>
      <c r="E9" s="10"/>
      <c r="F9" s="10"/>
      <c r="G9" s="10"/>
      <c r="H9" s="10"/>
    </row>
    <row r="10" spans="1:8" ht="24" customHeight="1">
      <c r="A10" s="8">
        <v>2080502</v>
      </c>
      <c r="B10" s="9" t="s">
        <v>63</v>
      </c>
      <c r="C10" s="10">
        <v>70.66</v>
      </c>
      <c r="D10" s="10">
        <v>70.66</v>
      </c>
      <c r="E10" s="10"/>
      <c r="F10" s="10"/>
      <c r="G10" s="10"/>
      <c r="H10" s="10"/>
    </row>
    <row r="11" spans="1:8" ht="24" customHeight="1">
      <c r="A11" s="8">
        <v>2080505</v>
      </c>
      <c r="B11" s="9" t="s">
        <v>64</v>
      </c>
      <c r="C11" s="10">
        <v>250.81</v>
      </c>
      <c r="D11" s="10">
        <v>250.81</v>
      </c>
      <c r="E11" s="10"/>
      <c r="F11" s="10"/>
      <c r="G11" s="10"/>
      <c r="H11" s="10"/>
    </row>
    <row r="12" spans="1:8" ht="24" customHeight="1">
      <c r="A12" s="8">
        <v>2080506</v>
      </c>
      <c r="B12" s="9" t="s">
        <v>65</v>
      </c>
      <c r="C12" s="10">
        <v>100.32</v>
      </c>
      <c r="D12" s="10">
        <v>100.32</v>
      </c>
      <c r="E12" s="10"/>
      <c r="F12" s="10"/>
      <c r="G12" s="10"/>
      <c r="H12" s="10"/>
    </row>
    <row r="13" spans="1:8" ht="24" customHeight="1">
      <c r="A13" s="8">
        <v>210</v>
      </c>
      <c r="B13" s="9" t="s">
        <v>66</v>
      </c>
      <c r="C13" s="10">
        <f>C14+C16</f>
        <v>173.45</v>
      </c>
      <c r="D13" s="10">
        <f>D14+D16</f>
        <v>173.45</v>
      </c>
      <c r="E13" s="10"/>
      <c r="F13" s="10"/>
      <c r="G13" s="10"/>
      <c r="H13" s="10"/>
    </row>
    <row r="14" spans="1:8" ht="24" customHeight="1">
      <c r="A14" s="8">
        <v>21007</v>
      </c>
      <c r="B14" s="9" t="s">
        <v>80</v>
      </c>
      <c r="C14" s="10">
        <v>17.64</v>
      </c>
      <c r="D14" s="10">
        <v>17.64</v>
      </c>
      <c r="E14" s="10"/>
      <c r="F14" s="10"/>
      <c r="G14" s="10"/>
      <c r="H14" s="10"/>
    </row>
    <row r="15" spans="1:8" ht="24" customHeight="1">
      <c r="A15" s="8">
        <v>2100799</v>
      </c>
      <c r="B15" s="9" t="s">
        <v>67</v>
      </c>
      <c r="C15" s="10">
        <v>17.64</v>
      </c>
      <c r="D15" s="10">
        <v>17.64</v>
      </c>
      <c r="E15" s="10"/>
      <c r="F15" s="10"/>
      <c r="G15" s="10"/>
      <c r="H15" s="10"/>
    </row>
    <row r="16" spans="1:8" ht="24" customHeight="1">
      <c r="A16" s="8">
        <v>21011</v>
      </c>
      <c r="B16" s="9" t="s">
        <v>81</v>
      </c>
      <c r="C16" s="10">
        <v>155.81</v>
      </c>
      <c r="D16" s="10">
        <v>155.81</v>
      </c>
      <c r="E16" s="10"/>
      <c r="F16" s="10"/>
      <c r="G16" s="10"/>
      <c r="H16" s="10"/>
    </row>
    <row r="17" spans="1:8" ht="24" customHeight="1">
      <c r="A17" s="8">
        <v>2101102</v>
      </c>
      <c r="B17" s="9" t="s">
        <v>68</v>
      </c>
      <c r="C17" s="10">
        <v>155.81</v>
      </c>
      <c r="D17" s="10">
        <v>155.81</v>
      </c>
      <c r="E17" s="10"/>
      <c r="F17" s="10"/>
      <c r="G17" s="10"/>
      <c r="H17" s="10"/>
    </row>
    <row r="18" spans="1:8" ht="24" customHeight="1">
      <c r="A18" s="9"/>
      <c r="B18" s="6" t="s">
        <v>82</v>
      </c>
      <c r="C18" s="10">
        <f>D18+E18</f>
        <v>5653.36</v>
      </c>
      <c r="D18" s="10">
        <f>D5+D8+D13</f>
        <v>4268.33</v>
      </c>
      <c r="E18" s="10">
        <f>E5+E8+E13</f>
        <v>1385.03</v>
      </c>
      <c r="F18" s="10"/>
      <c r="G18" s="10"/>
      <c r="H18" s="10"/>
    </row>
  </sheetData>
  <sheetProtection/>
  <mergeCells count="10"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0.65" bottom="0.56" header="0.43000000000000005" footer="0.3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C20" sqref="C20"/>
    </sheetView>
  </sheetViews>
  <sheetFormatPr defaultColWidth="9.00390625" defaultRowHeight="14.25"/>
  <cols>
    <col min="1" max="1" width="11.625" style="0" customWidth="1"/>
    <col min="2" max="2" width="30.75390625" style="0" customWidth="1"/>
    <col min="3" max="3" width="20.50390625" style="0" customWidth="1"/>
    <col min="4" max="4" width="21.375" style="0" customWidth="1"/>
    <col min="5" max="5" width="18.75390625" style="0" customWidth="1"/>
    <col min="6" max="6" width="11.75390625" style="0" customWidth="1"/>
  </cols>
  <sheetData>
    <row r="1" spans="1:6" ht="27" customHeight="1">
      <c r="A1" s="1" t="s">
        <v>83</v>
      </c>
      <c r="B1" s="1"/>
      <c r="C1" s="1"/>
      <c r="D1" s="1"/>
      <c r="E1" s="1"/>
      <c r="F1" s="2"/>
    </row>
    <row r="2" spans="1:8" ht="23.25" customHeight="1">
      <c r="A2" s="3" t="s">
        <v>73</v>
      </c>
      <c r="B2" s="4"/>
      <c r="C2" s="4"/>
      <c r="D2" s="4"/>
      <c r="E2" s="4"/>
      <c r="F2" s="4"/>
      <c r="G2" s="5"/>
      <c r="H2" s="5"/>
    </row>
    <row r="3" spans="1:6" ht="24.75" customHeight="1">
      <c r="A3" s="6" t="s">
        <v>5</v>
      </c>
      <c r="B3" s="6"/>
      <c r="C3" s="6" t="s">
        <v>84</v>
      </c>
      <c r="D3" s="6"/>
      <c r="E3" s="6"/>
      <c r="F3" s="6"/>
    </row>
    <row r="4" spans="1:6" ht="14.25">
      <c r="A4" s="6" t="s">
        <v>48</v>
      </c>
      <c r="B4" s="6" t="s">
        <v>49</v>
      </c>
      <c r="C4" s="6" t="s">
        <v>74</v>
      </c>
      <c r="D4" s="6" t="s">
        <v>75</v>
      </c>
      <c r="E4" s="6" t="s">
        <v>76</v>
      </c>
      <c r="F4" s="6"/>
    </row>
    <row r="5" spans="1:6" ht="14.25" customHeight="1">
      <c r="A5" s="6"/>
      <c r="B5" s="6"/>
      <c r="C5" s="6"/>
      <c r="D5" s="6"/>
      <c r="E5" s="6" t="s">
        <v>85</v>
      </c>
      <c r="F5" s="7" t="s">
        <v>86</v>
      </c>
    </row>
    <row r="6" spans="1:6" ht="14.25">
      <c r="A6" s="6"/>
      <c r="B6" s="6"/>
      <c r="C6" s="6"/>
      <c r="D6" s="6"/>
      <c r="E6" s="6"/>
      <c r="F6" s="7"/>
    </row>
    <row r="7" spans="1:6" ht="28.5" customHeight="1">
      <c r="A7" s="8">
        <v>205</v>
      </c>
      <c r="B7" s="9" t="s">
        <v>58</v>
      </c>
      <c r="C7" s="10">
        <f>D7+E7</f>
        <v>3262</v>
      </c>
      <c r="D7" s="10">
        <f>D8</f>
        <v>1876.97</v>
      </c>
      <c r="E7" s="10">
        <f>E8</f>
        <v>1385.03</v>
      </c>
      <c r="F7" s="10"/>
    </row>
    <row r="8" spans="1:6" ht="28.5" customHeight="1">
      <c r="A8" s="8">
        <v>20503</v>
      </c>
      <c r="B8" s="9" t="s">
        <v>59</v>
      </c>
      <c r="C8" s="10">
        <f>D8+E8</f>
        <v>3262</v>
      </c>
      <c r="D8" s="10">
        <f>D9</f>
        <v>1876.97</v>
      </c>
      <c r="E8" s="10">
        <f>E9</f>
        <v>1385.03</v>
      </c>
      <c r="F8" s="10"/>
    </row>
    <row r="9" spans="1:6" ht="28.5" customHeight="1">
      <c r="A9" s="8">
        <v>2050305</v>
      </c>
      <c r="B9" s="9" t="s">
        <v>60</v>
      </c>
      <c r="C9" s="10">
        <f>D9+E9</f>
        <v>3262</v>
      </c>
      <c r="D9" s="10">
        <v>1876.97</v>
      </c>
      <c r="E9" s="10">
        <v>1385.03</v>
      </c>
      <c r="F9" s="10"/>
    </row>
    <row r="10" spans="1:6" ht="28.5" customHeight="1">
      <c r="A10" s="8">
        <v>208</v>
      </c>
      <c r="B10" s="9" t="s">
        <v>61</v>
      </c>
      <c r="C10" s="10">
        <f>D10+E10</f>
        <v>281.34000000000003</v>
      </c>
      <c r="D10" s="10">
        <f>D11</f>
        <v>281.34000000000003</v>
      </c>
      <c r="E10" s="10"/>
      <c r="F10" s="10"/>
    </row>
    <row r="11" spans="1:6" ht="28.5" customHeight="1">
      <c r="A11" s="8">
        <v>20805</v>
      </c>
      <c r="B11" s="9" t="s">
        <v>62</v>
      </c>
      <c r="C11" s="10">
        <f>D11+E11</f>
        <v>281.34000000000003</v>
      </c>
      <c r="D11" s="10">
        <f>D12+D13+D14</f>
        <v>281.34000000000003</v>
      </c>
      <c r="E11" s="10"/>
      <c r="F11" s="10"/>
    </row>
    <row r="12" spans="1:6" ht="28.5" customHeight="1">
      <c r="A12" s="8">
        <v>2080502</v>
      </c>
      <c r="B12" s="9" t="s">
        <v>63</v>
      </c>
      <c r="C12" s="10">
        <f>D12+E12</f>
        <v>70.66</v>
      </c>
      <c r="D12" s="10">
        <v>70.66</v>
      </c>
      <c r="E12" s="10"/>
      <c r="F12" s="10"/>
    </row>
    <row r="13" spans="1:6" ht="28.5" customHeight="1">
      <c r="A13" s="8">
        <v>2080505</v>
      </c>
      <c r="B13" s="9" t="s">
        <v>87</v>
      </c>
      <c r="C13" s="10">
        <f>D13+E13</f>
        <v>150.49</v>
      </c>
      <c r="D13" s="10">
        <v>150.49</v>
      </c>
      <c r="E13" s="10"/>
      <c r="F13" s="10"/>
    </row>
    <row r="14" spans="1:6" ht="28.5" customHeight="1">
      <c r="A14" s="8">
        <v>2080506</v>
      </c>
      <c r="B14" s="9" t="s">
        <v>88</v>
      </c>
      <c r="C14" s="10">
        <f>D14+E14</f>
        <v>60.19</v>
      </c>
      <c r="D14" s="10">
        <v>60.19</v>
      </c>
      <c r="E14" s="10"/>
      <c r="F14" s="10"/>
    </row>
    <row r="15" spans="1:6" ht="28.5" customHeight="1">
      <c r="A15" s="8">
        <v>210</v>
      </c>
      <c r="B15" s="9" t="s">
        <v>66</v>
      </c>
      <c r="C15" s="10">
        <f>D15+E15</f>
        <v>120.56</v>
      </c>
      <c r="D15" s="10">
        <f>D16+D18</f>
        <v>120.56</v>
      </c>
      <c r="E15" s="10"/>
      <c r="F15" s="10"/>
    </row>
    <row r="16" spans="1:6" ht="28.5" customHeight="1">
      <c r="A16" s="8">
        <v>21007</v>
      </c>
      <c r="B16" s="9" t="s">
        <v>80</v>
      </c>
      <c r="C16" s="10">
        <f>D16+E16</f>
        <v>17.64</v>
      </c>
      <c r="D16" s="10">
        <f>D17</f>
        <v>17.64</v>
      </c>
      <c r="E16" s="10"/>
      <c r="F16" s="10"/>
    </row>
    <row r="17" spans="1:6" ht="28.5" customHeight="1">
      <c r="A17" s="8">
        <v>2100799</v>
      </c>
      <c r="B17" s="9" t="s">
        <v>67</v>
      </c>
      <c r="C17" s="10">
        <f>D17+E17</f>
        <v>17.64</v>
      </c>
      <c r="D17" s="10">
        <v>17.64</v>
      </c>
      <c r="E17" s="10"/>
      <c r="F17" s="10"/>
    </row>
    <row r="18" spans="1:6" ht="28.5" customHeight="1">
      <c r="A18" s="8">
        <v>21011</v>
      </c>
      <c r="B18" s="9" t="s">
        <v>81</v>
      </c>
      <c r="C18" s="10">
        <f>D18+E18</f>
        <v>102.92</v>
      </c>
      <c r="D18" s="10">
        <f>D19</f>
        <v>102.92</v>
      </c>
      <c r="E18" s="10"/>
      <c r="F18" s="10"/>
    </row>
    <row r="19" spans="1:6" ht="28.5" customHeight="1">
      <c r="A19" s="8">
        <v>2101102</v>
      </c>
      <c r="B19" s="9" t="s">
        <v>68</v>
      </c>
      <c r="C19" s="10">
        <f>D19+E19</f>
        <v>102.92</v>
      </c>
      <c r="D19" s="10">
        <v>102.92</v>
      </c>
      <c r="E19" s="10"/>
      <c r="F19" s="10"/>
    </row>
    <row r="20" spans="1:6" ht="28.5" customHeight="1">
      <c r="A20" s="9"/>
      <c r="B20" s="6" t="s">
        <v>89</v>
      </c>
      <c r="C20" s="10">
        <f>D20+E20</f>
        <v>3663.8999999999996</v>
      </c>
      <c r="D20" s="10">
        <f>D7+D10+D15</f>
        <v>2278.87</v>
      </c>
      <c r="E20" s="10">
        <f>E7+E10+E15</f>
        <v>1385.03</v>
      </c>
      <c r="F20" s="10"/>
    </row>
  </sheetData>
  <sheetProtection/>
  <mergeCells count="11">
    <mergeCell ref="A1:F1"/>
    <mergeCell ref="A2:F2"/>
    <mergeCell ref="A3:B3"/>
    <mergeCell ref="C3:F3"/>
    <mergeCell ref="E4:F4"/>
    <mergeCell ref="A4:A6"/>
    <mergeCell ref="B4:B6"/>
    <mergeCell ref="C4:C6"/>
    <mergeCell ref="D4:D6"/>
    <mergeCell ref="E5:E6"/>
    <mergeCell ref="F5:F6"/>
  </mergeCells>
  <printOptions/>
  <pageMargins left="1.02" right="0.75" top="0.82" bottom="0.57" header="0.51" footer="0.3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2015-01-28T03:11:18Z</cp:lastPrinted>
  <dcterms:created xsi:type="dcterms:W3CDTF">2015-06-10T03:36:36Z</dcterms:created>
  <dcterms:modified xsi:type="dcterms:W3CDTF">2019-04-11T01:44:36Z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